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 NEETS\FINAL METODOLOGIE\"/>
    </mc:Choice>
  </mc:AlternateContent>
  <bookViews>
    <workbookView xWindow="0" yWindow="0" windowWidth="20490" windowHeight="7815" firstSheet="1" activeTab="4"/>
  </bookViews>
  <sheets>
    <sheet name="Identificare beneficiar" sheetId="7" r:id="rId1"/>
    <sheet name="Prognoza venituri" sheetId="1" r:id="rId2"/>
    <sheet name="Prognoza cheltuieli" sheetId="2" r:id="rId3"/>
    <sheet name="Buget afaceri" sheetId="5" r:id="rId4"/>
    <sheet name="Plan finantare" sheetId="6" r:id="rId5"/>
  </sheets>
  <calcPr calcId="162913"/>
</workbook>
</file>

<file path=xl/calcChain.xml><?xml version="1.0" encoding="utf-8"?>
<calcChain xmlns="http://schemas.openxmlformats.org/spreadsheetml/2006/main">
  <c r="F4" i="6" l="1"/>
  <c r="C4" i="6"/>
  <c r="E36" i="5"/>
  <c r="D33" i="2" s="1"/>
  <c r="E35" i="5"/>
  <c r="E34" i="5"/>
  <c r="E33" i="5"/>
  <c r="D30" i="2" s="1"/>
  <c r="E32" i="5"/>
  <c r="D29" i="2" s="1"/>
  <c r="E31" i="5"/>
  <c r="E30" i="5"/>
  <c r="E29" i="5"/>
  <c r="E28" i="5"/>
  <c r="D25" i="2" s="1"/>
  <c r="E27" i="5"/>
  <c r="E26" i="5"/>
  <c r="E25" i="5"/>
  <c r="E24" i="5"/>
  <c r="D21" i="2" s="1"/>
  <c r="E23" i="5"/>
  <c r="E22" i="5"/>
  <c r="E21" i="5"/>
  <c r="E20" i="5"/>
  <c r="D17" i="2" s="1"/>
  <c r="E19" i="5"/>
  <c r="E18" i="5"/>
  <c r="E17" i="5"/>
  <c r="E16" i="5"/>
  <c r="D13" i="2" s="1"/>
  <c r="E15" i="5"/>
  <c r="E14" i="5"/>
  <c r="E13" i="5"/>
  <c r="E12" i="5"/>
  <c r="D9" i="2" s="1"/>
  <c r="E11" i="5"/>
  <c r="E10" i="5"/>
  <c r="E9" i="5"/>
  <c r="E8" i="5"/>
  <c r="D5" i="2" s="1"/>
  <c r="E7" i="5"/>
  <c r="E37" i="5" s="1"/>
  <c r="B5" i="6" s="1"/>
  <c r="C33" i="2"/>
  <c r="D32" i="2"/>
  <c r="C32" i="2"/>
  <c r="D31" i="2"/>
  <c r="C31" i="2"/>
  <c r="C30" i="2"/>
  <c r="C29" i="2"/>
  <c r="D28" i="2"/>
  <c r="C28" i="2"/>
  <c r="D27" i="2"/>
  <c r="C27" i="2"/>
  <c r="D26" i="2"/>
  <c r="C26" i="2"/>
  <c r="C25" i="2"/>
  <c r="D24" i="2"/>
  <c r="C24" i="2"/>
  <c r="D23" i="2"/>
  <c r="C23" i="2"/>
  <c r="D22" i="2"/>
  <c r="C22" i="2"/>
  <c r="C21" i="2"/>
  <c r="D20" i="2"/>
  <c r="C20" i="2"/>
  <c r="D19" i="2"/>
  <c r="C19" i="2"/>
  <c r="D18" i="2"/>
  <c r="C18" i="2"/>
  <c r="C17" i="2"/>
  <c r="D16" i="2"/>
  <c r="C16" i="2"/>
  <c r="D15" i="2"/>
  <c r="C15" i="2"/>
  <c r="D14" i="2"/>
  <c r="C14" i="2"/>
  <c r="C13" i="2"/>
  <c r="D12" i="2"/>
  <c r="C12" i="2"/>
  <c r="D11" i="2"/>
  <c r="C11" i="2"/>
  <c r="D10" i="2"/>
  <c r="C10" i="2"/>
  <c r="C9" i="2"/>
  <c r="D8" i="2"/>
  <c r="C8" i="2"/>
  <c r="D7" i="2"/>
  <c r="C7" i="2"/>
  <c r="D6" i="2"/>
  <c r="C6" i="2"/>
  <c r="C5" i="2"/>
  <c r="D4" i="2"/>
  <c r="C4" i="2"/>
  <c r="E30" i="1"/>
  <c r="E29" i="1"/>
  <c r="B29" i="1"/>
  <c r="E28" i="1"/>
  <c r="B28" i="1"/>
  <c r="E27" i="1"/>
  <c r="B27" i="1"/>
  <c r="E26" i="1"/>
  <c r="B26" i="1"/>
  <c r="E25" i="1"/>
  <c r="B25" i="1"/>
  <c r="E24" i="1"/>
  <c r="B24" i="1"/>
  <c r="E23" i="1"/>
  <c r="B23" i="1"/>
  <c r="E22" i="1"/>
  <c r="B22" i="1"/>
  <c r="E21" i="1"/>
  <c r="B21" i="1"/>
  <c r="E20" i="1"/>
  <c r="B20" i="1"/>
  <c r="E19" i="1"/>
  <c r="B19" i="1"/>
  <c r="E18" i="1"/>
  <c r="B18" i="1"/>
  <c r="D34" i="2" l="1"/>
  <c r="F5" i="6"/>
  <c r="C5" i="6"/>
  <c r="D4" i="6" s="1"/>
  <c r="B3" i="6"/>
  <c r="F3" i="6" l="1"/>
  <c r="C3" i="6"/>
  <c r="D3" i="6" s="1"/>
  <c r="D5" i="6" s="1"/>
</calcChain>
</file>

<file path=xl/sharedStrings.xml><?xml version="1.0" encoding="utf-8"?>
<sst xmlns="http://schemas.openxmlformats.org/spreadsheetml/2006/main" count="163" uniqueCount="119">
  <si>
    <t>Acest sheet nu se listeaza</t>
  </si>
  <si>
    <t xml:space="preserve">Propunere denumire entitate juridica: </t>
  </si>
  <si>
    <t xml:space="preserve">Forma de organizare: </t>
  </si>
  <si>
    <t>Locul de implementare (sediu social):</t>
  </si>
  <si>
    <t>Reprezentant legal / aplicant:</t>
  </si>
  <si>
    <t>Data transmiterii planului de afaceri:</t>
  </si>
  <si>
    <t>Prognoza veniturilor si evolutia capacitatii de productie/prestare servicii/executie lucrari/comert</t>
  </si>
  <si>
    <t>Nr. Crt.</t>
  </si>
  <si>
    <t>Denumire produs /serviciu/lucrare</t>
  </si>
  <si>
    <t>UM</t>
  </si>
  <si>
    <t>Pret in LEI/UM</t>
  </si>
  <si>
    <t>AN 1                                        (Anul implementarii)</t>
  </si>
  <si>
    <t>Vanzari fizice previzionate</t>
  </si>
  <si>
    <t>Vanzari valorice previzionate</t>
  </si>
  <si>
    <t>LEI</t>
  </si>
  <si>
    <t>Total venituri din exploatare</t>
  </si>
  <si>
    <t>Nota: Se completeza numai spatiile albe</t>
  </si>
  <si>
    <t>semnatura:</t>
  </si>
  <si>
    <t>data:</t>
  </si>
  <si>
    <t>Prognoza cheltuielilor</t>
  </si>
  <si>
    <t>Anul 1</t>
  </si>
  <si>
    <t>Categoria</t>
  </si>
  <si>
    <t>Semestrul 1  (perioda implementare)</t>
  </si>
  <si>
    <t>I.</t>
  </si>
  <si>
    <t>Cheltuieli cu taxe/ abonamente/ cotizații/ acorduri/ autorizații necesare pentru implementarea proiectului:</t>
  </si>
  <si>
    <t>Taxe pentru înființarea entitatii juridice*</t>
  </si>
  <si>
    <t>II</t>
  </si>
  <si>
    <t>Cheltuieli cu subventii</t>
  </si>
  <si>
    <t>1. Cheltuieli cu salariile personalului nou angajat</t>
  </si>
  <si>
    <t>1.1</t>
  </si>
  <si>
    <t>1.1. Cheltuieli salariale</t>
  </si>
  <si>
    <t>1.2</t>
  </si>
  <si>
    <t>1.2 Venituri asimilate salariilor pentru experți proprii/ cooptați</t>
  </si>
  <si>
    <t>1.3</t>
  </si>
  <si>
    <t>1.3. Contribuţii sociale aferente cheltuielilor salariale şi cheltuielilor asimilate acestora (contribuţii angajaţi şi angajatori)</t>
  </si>
  <si>
    <t>2.</t>
  </si>
  <si>
    <t>2. Cheltuieli cu deplasarea personalului întreprinderilor sprijinite:</t>
  </si>
  <si>
    <t>2.1.</t>
  </si>
  <si>
    <t>2.1 Cheltuieli pentru cazare</t>
  </si>
  <si>
    <t>2.2.</t>
  </si>
  <si>
    <t>2.2 Cheltuieli cu diurna personalului propriu</t>
  </si>
  <si>
    <t>2.3.</t>
  </si>
  <si>
    <t>2.3 Cheltuieli pentru transportul persoanelor (inclusiv transportul efectuat cu mijloacele de transport în comun sau taxi, gară, autogară sau port şi locul delegării ori locul de cazare, precum şi transportul</t>
  </si>
  <si>
    <t>2.4.</t>
  </si>
  <si>
    <t>2.4 Taxe şi asigurări de călătorie și asigurări medicale aferente deplasării</t>
  </si>
  <si>
    <t>3.</t>
  </si>
  <si>
    <t>3. Cheltuieli aferente diverselor achiziţii de servicii specializate, pentru care beneficiarul ajutorului de minimis nu are expertiza necesară</t>
  </si>
  <si>
    <t>4.</t>
  </si>
  <si>
    <t>4. Cheltuieli cu achiziția de active fixe corporale (altele decât terenuri și imobile), obiecte de inventar, materii prime și materiale, inclusiv materiale consumabile, alte cheltuieli pentru investiţii necesare funcţionării întreprinderilor</t>
  </si>
  <si>
    <t>5.</t>
  </si>
  <si>
    <t>5. Cheltuieli cu închirierea de sedii (inclusiv depozite), spații pentru desfășurarea diverselor activități ale întreprinderii, echipamente, vehicule, diverse bunuri</t>
  </si>
  <si>
    <t>6.</t>
  </si>
  <si>
    <t>6. Cheltuieli de leasing fără achiziție (leasing operațional) aferente funcţionării întreprinderilor (rate de leasing operațional plătite de întreprindere pentru: echipamente, vehicule, diverse bunuri mobile și imobile)</t>
  </si>
  <si>
    <t>7.</t>
  </si>
  <si>
    <t>7. Utilităţi aferente funcţionării întreprinderilor</t>
  </si>
  <si>
    <t>8.</t>
  </si>
  <si>
    <t>8. Servicii de administrare a clădirilor aferente funcţionării întreprinderilor</t>
  </si>
  <si>
    <t>9.</t>
  </si>
  <si>
    <t>9. Servicii de întreţinere şi reparare de echipamente şi mijloace de transport aferente funcţionării întreprinderilor</t>
  </si>
  <si>
    <t>10.</t>
  </si>
  <si>
    <t>10. Arhivare de documente aferente funcţionării întreprinderilor</t>
  </si>
  <si>
    <t>11.</t>
  </si>
  <si>
    <t>11. Amortizare de active aferente funcţionării întreprinderilor</t>
  </si>
  <si>
    <t>12.</t>
  </si>
  <si>
    <t>12. Cheltuieli financiare şi juridice (notariale) aferente funcţionării întreprinderilor</t>
  </si>
  <si>
    <t>13.</t>
  </si>
  <si>
    <t>13. Conectare la reţele informatice aferente funcţionării întreprinderilor</t>
  </si>
  <si>
    <t>14.</t>
  </si>
  <si>
    <t>14. Cheltuieli de informare şi publicitate aferente funcţionării întreprinderilor</t>
  </si>
  <si>
    <t>15.</t>
  </si>
  <si>
    <t>15. Alte cheltuieli aferente funcţionării întreprinderilor</t>
  </si>
  <si>
    <t>15.1.</t>
  </si>
  <si>
    <t>15.1. Prelucrare de date</t>
  </si>
  <si>
    <t>15.2</t>
  </si>
  <si>
    <t>15.2. Întreţinere, actualizare şi dezvoltare de aplicaţii informatice</t>
  </si>
  <si>
    <t>15.3.</t>
  </si>
  <si>
    <t>15.3. Achiziţionare de publicaţii, cărţi, reviste de specialitate relevante pentru operaţiune, în format tipărit şi/sau electronic</t>
  </si>
  <si>
    <t>15.4</t>
  </si>
  <si>
    <t>15.4. Concesiuni, brevete, licenţe, mărci comerciale, drepturi şi active similare</t>
  </si>
  <si>
    <t>16.</t>
  </si>
  <si>
    <t>16. Cheltuielile aferente garanțiilor oferite de bănci sau alte instituții financiare</t>
  </si>
  <si>
    <t>Cheltuieli  - total</t>
  </si>
  <si>
    <t>Nota: Formularul se  va completa automat, dupa completarea sheet ,Buget afaceri,</t>
  </si>
  <si>
    <t>* Cheltuiala aferentă taxelor pentru înființarea entitatii juridice, efectuată înaintea semnării contractului de subvenție, se decontează către beneficiarii de ajutor de minimis după semnarea contractului de subvenție</t>
  </si>
  <si>
    <t>BUGETUL PROIECTULUI (Cheltuielile eligibile)</t>
  </si>
  <si>
    <t>Denumire capitole/subcapitole</t>
  </si>
  <si>
    <t>Pret  UM/LEI</t>
  </si>
  <si>
    <t>AN 1                                     (Anul implementarii)</t>
  </si>
  <si>
    <t>Cheltuiala</t>
  </si>
  <si>
    <t>cantitate</t>
  </si>
  <si>
    <t>Valoare cu TVA (lei)</t>
  </si>
  <si>
    <t>Taxe pentru înființarea entitatii juridice *</t>
  </si>
  <si>
    <t>Cheltuieli cu subventii :</t>
  </si>
  <si>
    <t xml:space="preserve">       1.2. Venituri asimilate salariilor pentru experți proprii/ cooptați</t>
  </si>
  <si>
    <t xml:space="preserve">      1.3. Contribuţii sociale aferente cheltuielilor salariale şi cheltuielilor asimilate acestora (contribuţii angajaţi şi angajatori)</t>
  </si>
  <si>
    <t xml:space="preserve">      2.1 Cheltuieli pentru cazare</t>
  </si>
  <si>
    <t xml:space="preserve">      2.2 Cheltuieli cu diurna personalului propriu</t>
  </si>
  <si>
    <t xml:space="preserve">      2.3 Cheltuieli pentru transportul persoanelor (inclusiv transportul efectuat cu mijloacele de transport în comun sau taxi, între gară, autogară sau port și locul delegării ori locul de cazare, precum și transportul efectuat pe distanța dintre locul de cazare și locul delegării)</t>
  </si>
  <si>
    <t xml:space="preserve">    2.4 Taxe şi asigurări de călătorie și asigurări medicale aferente deplasării</t>
  </si>
  <si>
    <t>4. Cheltuieli cu achiziția de active fixe corporale (altele decât terenuri și imobile), obiecte de inventar, materii prime și materiale, inclusiv materiale consumabile, alte cheltuieli pentru investiții necesare funcționării întreprinderilor</t>
  </si>
  <si>
    <t>6. Cheltuieli de leasing fără achiziție (leasing operațional) aferente funcționării întreprinderilor (rate de leasing operațional plătite de întreprindere pentru: echipamente, vehicule, diverse bunuri mobile și imobile)</t>
  </si>
  <si>
    <t xml:space="preserve">     15.1. Prelucrare de date</t>
  </si>
  <si>
    <t xml:space="preserve">    15.2. Întreţinere, actualizare şi dezvoltare de aplicaţii informatice</t>
  </si>
  <si>
    <t xml:space="preserve">     15.3. Achiziţionare de publicaţii, cărţi, reviste de specialitate relevante pentru operaţiune, în format tipărit şi/sau electronic</t>
  </si>
  <si>
    <t xml:space="preserve">   15.4. Concesiuni, brevete, licenţe, mărci comerciale, drepturi şi active similare</t>
  </si>
  <si>
    <t>TOTAL</t>
  </si>
  <si>
    <t>Se utiliza cursul de schimb 1 EURO =  4,8751 LEI</t>
  </si>
  <si>
    <t>Planul de finanţare al afacerii :</t>
  </si>
  <si>
    <t>Sursa de finanţare</t>
  </si>
  <si>
    <t>RON</t>
  </si>
  <si>
    <t>EURO</t>
  </si>
  <si>
    <t>%</t>
  </si>
  <si>
    <t>transa 1 (maxim 75%)</t>
  </si>
  <si>
    <t>transa 2</t>
  </si>
  <si>
    <t>Ajutor de minimis</t>
  </si>
  <si>
    <t>Aport propriu (dupa caz)</t>
  </si>
  <si>
    <t>TOTAL valoare de investiţie</t>
  </si>
  <si>
    <t>În cadrul acestui apel de proiecte se va considera cursul Inforeuro din luna intrării în vigoare a schemei de ajutor de minimis, respectiv luna noiembrie 2020</t>
  </si>
  <si>
    <r>
      <t xml:space="preserve">1 EURO =  </t>
    </r>
    <r>
      <rPr>
        <b/>
        <sz val="10"/>
        <color theme="1"/>
        <rFont val="Times New Roman"/>
        <charset val="134"/>
      </rPr>
      <t>4,8751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</si>
</sst>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_-* #,##0.00_-;\-* #,##0.00_-;_-* &quot;-&quot;??_-;_-@_-"/>
  </numFmts>
  <fonts count="42">
    <font>
      <sz val="11"/>
      <color theme="1"/>
      <name val="Calibri"/>
      <charset val="238"/>
      <scheme val="minor"/>
    </font>
    <font>
      <sz val="12"/>
      <color theme="1"/>
      <name val="Times New Roman"/>
      <charset val="134"/>
    </font>
    <font>
      <b/>
      <sz val="11"/>
      <color rgb="FFFF0000"/>
      <name val="Calibri"/>
      <charset val="238"/>
      <scheme val="minor"/>
    </font>
    <font>
      <b/>
      <sz val="10"/>
      <name val="Cambria"/>
      <charset val="134"/>
    </font>
    <font>
      <sz val="6"/>
      <color theme="1"/>
      <name val="Calibri"/>
      <charset val="238"/>
      <scheme val="minor"/>
    </font>
    <font>
      <b/>
      <sz val="10"/>
      <color rgb="FF006FC0"/>
      <name val="Calibri"/>
      <charset val="134"/>
    </font>
    <font>
      <sz val="10"/>
      <color theme="1"/>
      <name val="Calibri"/>
      <charset val="238"/>
      <scheme val="minor"/>
    </font>
    <font>
      <b/>
      <sz val="10"/>
      <color theme="1"/>
      <name val="Times New Roman"/>
      <charset val="134"/>
    </font>
    <font>
      <sz val="10"/>
      <color theme="1"/>
      <name val="Times New Roman"/>
      <charset val="134"/>
    </font>
    <font>
      <b/>
      <i/>
      <sz val="10"/>
      <color rgb="FFFF0000"/>
      <name val="Times New Roman"/>
      <charset val="134"/>
    </font>
    <font>
      <sz val="10"/>
      <color rgb="FFFF0000"/>
      <name val="Calibri"/>
      <charset val="238"/>
      <scheme val="minor"/>
    </font>
    <font>
      <sz val="6"/>
      <color rgb="FFFF0000"/>
      <name val="Calibri"/>
      <charset val="238"/>
      <scheme val="minor"/>
    </font>
    <font>
      <b/>
      <sz val="10"/>
      <color rgb="FFFF0000"/>
      <name val="Calibri"/>
      <charset val="238"/>
      <scheme val="minor"/>
    </font>
    <font>
      <b/>
      <sz val="6"/>
      <color theme="1"/>
      <name val="Calibri"/>
      <charset val="134"/>
      <scheme val="minor"/>
    </font>
    <font>
      <b/>
      <sz val="12"/>
      <color rgb="FF006FC0"/>
      <name val="Calibri"/>
      <charset val="134"/>
    </font>
    <font>
      <b/>
      <sz val="6"/>
      <color theme="1"/>
      <name val="Calibri"/>
      <charset val="134"/>
    </font>
    <font>
      <b/>
      <sz val="6"/>
      <color theme="1"/>
      <name val="Times New Roman"/>
      <charset val="134"/>
    </font>
    <font>
      <sz val="6"/>
      <color theme="1"/>
      <name val="Times New Roman"/>
      <charset val="134"/>
    </font>
    <font>
      <sz val="6"/>
      <color theme="1"/>
      <name val="Calibri"/>
      <charset val="134"/>
    </font>
    <font>
      <i/>
      <sz val="6"/>
      <color theme="1"/>
      <name val="Calibri"/>
      <charset val="134"/>
    </font>
    <font>
      <b/>
      <sz val="6"/>
      <color rgb="FFFF0000"/>
      <name val="Calibri"/>
      <charset val="238"/>
      <scheme val="minor"/>
    </font>
    <font>
      <b/>
      <sz val="6"/>
      <name val="Cambria"/>
      <charset val="134"/>
    </font>
    <font>
      <u/>
      <sz val="6"/>
      <color rgb="FF800080"/>
      <name val="Calibri"/>
      <charset val="238"/>
      <scheme val="minor"/>
    </font>
    <font>
      <u/>
      <sz val="6"/>
      <color theme="10"/>
      <name val="Calibri"/>
      <charset val="238"/>
      <scheme val="minor"/>
    </font>
    <font>
      <sz val="6"/>
      <color rgb="FF0E233D"/>
      <name val="Trebuchet MS"/>
      <charset val="134"/>
    </font>
    <font>
      <sz val="6"/>
      <color theme="1"/>
      <name val="Calibri"/>
      <charset val="134"/>
      <scheme val="minor"/>
    </font>
    <font>
      <i/>
      <sz val="6"/>
      <color theme="1"/>
      <name val="Calibri"/>
      <charset val="134"/>
      <scheme val="minor"/>
    </font>
    <font>
      <b/>
      <sz val="6"/>
      <name val="Calibri"/>
      <charset val="134"/>
      <scheme val="minor"/>
    </font>
    <font>
      <b/>
      <sz val="12"/>
      <color theme="1"/>
      <name val="Arial"/>
      <charset val="134"/>
    </font>
    <font>
      <b/>
      <sz val="8"/>
      <color theme="1"/>
      <name val="Times New Roman"/>
      <charset val="134"/>
    </font>
    <font>
      <b/>
      <sz val="8"/>
      <color theme="1"/>
      <name val="Arial"/>
      <charset val="134"/>
    </font>
    <font>
      <b/>
      <sz val="8.5"/>
      <color theme="1"/>
      <name val="Times New Roman"/>
      <charset val="134"/>
    </font>
    <font>
      <b/>
      <sz val="7"/>
      <color theme="1"/>
      <name val="Times New Roman"/>
      <charset val="134"/>
    </font>
    <font>
      <b/>
      <sz val="8.5"/>
      <color theme="1"/>
      <name val="Arial"/>
      <charset val="134"/>
    </font>
    <font>
      <sz val="9.5"/>
      <color theme="1"/>
      <name val="Times New Roman"/>
      <charset val="134"/>
    </font>
    <font>
      <sz val="9.5"/>
      <color theme="1"/>
      <name val="Arial"/>
      <charset val="134"/>
    </font>
    <font>
      <b/>
      <sz val="9.5"/>
      <color theme="1"/>
      <name val="Arial"/>
      <charset val="134"/>
    </font>
    <font>
      <b/>
      <sz val="9.5"/>
      <color rgb="FF006FC0"/>
      <name val="Arial"/>
      <charset val="134"/>
    </font>
    <font>
      <b/>
      <sz val="12"/>
      <color rgb="FFC00000"/>
      <name val="Cambria"/>
      <charset val="134"/>
    </font>
    <font>
      <sz val="11"/>
      <color rgb="FF000000"/>
      <name val="Calibri"/>
      <charset val="134"/>
    </font>
    <font>
      <b/>
      <sz val="12"/>
      <color rgb="FF000000"/>
      <name val="Cambria"/>
      <charset val="134"/>
    </font>
    <font>
      <u/>
      <sz val="11"/>
      <color theme="10"/>
      <name val="Calibri"/>
      <charset val="238"/>
      <scheme val="minor"/>
    </font>
  </fonts>
  <fills count="6">
    <fill>
      <patternFill patternType="none"/>
    </fill>
    <fill>
      <patternFill patternType="gray125"/>
    </fill>
    <fill>
      <patternFill patternType="solid">
        <fgColor rgb="FFA9D08E"/>
        <bgColor indexed="64"/>
      </patternFill>
    </fill>
    <fill>
      <patternFill patternType="solid">
        <fgColor theme="0" tint="-0.14996795556505021"/>
        <bgColor indexed="64"/>
      </patternFill>
    </fill>
    <fill>
      <patternFill patternType="solid">
        <fgColor rgb="FFE1EEDA"/>
        <bgColor indexed="64"/>
      </patternFill>
    </fill>
    <fill>
      <patternFill patternType="solid">
        <fgColor theme="9" tint="0.79995117038483843"/>
        <bgColor indexed="64"/>
      </patternFill>
    </fill>
  </fills>
  <borders count="20">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rgb="FF000000"/>
      </top>
      <bottom/>
      <diagonal/>
    </border>
    <border>
      <left style="medium">
        <color rgb="FF000000"/>
      </left>
      <right/>
      <top style="medium">
        <color rgb="FF000000"/>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6">
    <xf numFmtId="0" fontId="0" fillId="0" borderId="0"/>
    <xf numFmtId="0" fontId="41" fillId="0" borderId="0" applyNumberFormat="0" applyFill="0" applyBorder="0" applyAlignment="0" applyProtection="0"/>
    <xf numFmtId="0" fontId="39" fillId="0" borderId="0"/>
    <xf numFmtId="0" fontId="39" fillId="0" borderId="0"/>
    <xf numFmtId="168" fontId="39" fillId="0" borderId="0" applyFont="0" applyFill="0" applyBorder="0" applyAlignment="0" applyProtection="0"/>
    <xf numFmtId="168" fontId="39" fillId="0" borderId="0" applyFont="0" applyFill="0" applyBorder="0" applyAlignment="0" applyProtection="0"/>
  </cellStyleXfs>
  <cellXfs count="101">
    <xf numFmtId="0" fontId="0" fillId="0" borderId="0" xfId="0"/>
    <xf numFmtId="0" fontId="1" fillId="0" borderId="6" xfId="0" applyFont="1" applyBorder="1" applyAlignment="1">
      <alignment vertical="center" wrapText="1"/>
    </xf>
    <xf numFmtId="0" fontId="2" fillId="0" borderId="0" xfId="0" applyFont="1"/>
    <xf numFmtId="0" fontId="3" fillId="0" borderId="9" xfId="2" applyFont="1" applyBorder="1" applyAlignment="1" applyProtection="1">
      <alignment horizontal="right" vertical="center" wrapText="1"/>
    </xf>
    <xf numFmtId="0" fontId="3" fillId="0" borderId="10" xfId="2" applyFont="1" applyBorder="1" applyAlignment="1" applyProtection="1">
      <alignment horizontal="right" vertical="center" wrapText="1"/>
    </xf>
    <xf numFmtId="0" fontId="4" fillId="0" borderId="0" xfId="0" applyFont="1"/>
    <xf numFmtId="0" fontId="5" fillId="0" borderId="0" xfId="0" applyFont="1" applyAlignment="1">
      <alignment horizontal="left" vertical="center" indent="1"/>
    </xf>
    <xf numFmtId="0" fontId="6" fillId="0" borderId="0" xfId="0" applyFont="1"/>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indent="1"/>
    </xf>
    <xf numFmtId="0" fontId="6" fillId="0" borderId="11" xfId="0" applyFont="1" applyBorder="1" applyAlignment="1">
      <alignment horizontal="center"/>
    </xf>
    <xf numFmtId="0" fontId="8" fillId="0" borderId="11" xfId="0" applyFont="1" applyBorder="1" applyAlignment="1">
      <alignment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left" vertical="center" wrapText="1" indent="1"/>
    </xf>
    <xf numFmtId="0" fontId="6" fillId="0" borderId="11" xfId="0" applyFont="1" applyBorder="1"/>
    <xf numFmtId="0" fontId="6" fillId="3" borderId="11" xfId="0" applyFont="1" applyFill="1" applyBorder="1"/>
    <xf numFmtId="0" fontId="8" fillId="3" borderId="11" xfId="0" applyNumberFormat="1" applyFont="1" applyFill="1" applyBorder="1" applyAlignment="1">
      <alignment horizontal="left" vertical="center" wrapText="1" indent="1"/>
    </xf>
    <xf numFmtId="0" fontId="8" fillId="0" borderId="0" xfId="0" applyFont="1" applyAlignment="1">
      <alignment vertical="center"/>
    </xf>
    <xf numFmtId="0" fontId="9" fillId="0" borderId="0" xfId="0" applyFont="1" applyAlignment="1">
      <alignment horizontal="left" vertical="center" indent="1"/>
    </xf>
    <xf numFmtId="0" fontId="10" fillId="0" borderId="0" xfId="0" applyFont="1"/>
    <xf numFmtId="0" fontId="11" fillId="0" borderId="0" xfId="0" applyFont="1"/>
    <xf numFmtId="0" fontId="8" fillId="0" borderId="0" xfId="0" applyFont="1" applyAlignment="1">
      <alignment horizontal="center" vertical="center"/>
    </xf>
    <xf numFmtId="0" fontId="12" fillId="0" borderId="0" xfId="0" applyFont="1"/>
    <xf numFmtId="0" fontId="13" fillId="0" borderId="0" xfId="0" applyFont="1"/>
    <xf numFmtId="0" fontId="14" fillId="0" borderId="0" xfId="0" applyFont="1" applyAlignment="1">
      <alignment horizontal="left" vertical="center" indent="1"/>
    </xf>
    <xf numFmtId="0" fontId="15" fillId="0" borderId="11" xfId="0" applyFont="1" applyBorder="1" applyAlignment="1">
      <alignment horizontal="center" vertical="center" wrapText="1"/>
    </xf>
    <xf numFmtId="0" fontId="16" fillId="4" borderId="11" xfId="0" applyFont="1" applyFill="1" applyBorder="1" applyAlignment="1">
      <alignment horizontal="center" vertical="center" wrapText="1"/>
    </xf>
    <xf numFmtId="0" fontId="16" fillId="4" borderId="11" xfId="0" applyFont="1" applyFill="1" applyBorder="1" applyAlignment="1">
      <alignment horizontal="left" vertical="center" wrapText="1" indent="1"/>
    </xf>
    <xf numFmtId="0" fontId="15" fillId="0" borderId="11" xfId="0" applyFont="1" applyBorder="1" applyAlignment="1">
      <alignment vertical="center" wrapText="1"/>
    </xf>
    <xf numFmtId="0" fontId="17" fillId="0" borderId="11" xfId="0" applyFont="1" applyBorder="1" applyAlignment="1">
      <alignment vertical="center" wrapText="1"/>
    </xf>
    <xf numFmtId="0" fontId="18" fillId="5" borderId="11" xfId="0" applyFont="1" applyFill="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horizontal="left" vertical="center" wrapText="1" indent="1"/>
    </xf>
    <xf numFmtId="0" fontId="13" fillId="5" borderId="11" xfId="0" applyFont="1" applyFill="1" applyBorder="1" applyAlignment="1">
      <alignment vertical="center" wrapText="1"/>
    </xf>
    <xf numFmtId="0" fontId="13" fillId="5" borderId="11" xfId="0" applyNumberFormat="1" applyFont="1" applyFill="1" applyBorder="1" applyAlignment="1">
      <alignment vertical="center" wrapText="1"/>
    </xf>
    <xf numFmtId="0" fontId="20" fillId="0" borderId="0" xfId="0" applyFont="1"/>
    <xf numFmtId="0" fontId="21" fillId="0" borderId="9" xfId="2" applyFont="1" applyBorder="1" applyAlignment="1" applyProtection="1">
      <alignment horizontal="right" vertical="center" wrapText="1"/>
    </xf>
    <xf numFmtId="0" fontId="21" fillId="0" borderId="10" xfId="2" applyFont="1" applyBorder="1" applyAlignment="1" applyProtection="1">
      <alignment horizontal="right" vertical="center" wrapText="1"/>
    </xf>
    <xf numFmtId="0" fontId="25" fillId="0" borderId="0" xfId="0" applyFont="1" applyFill="1"/>
    <xf numFmtId="0" fontId="25" fillId="0" borderId="0" xfId="0" applyFont="1"/>
    <xf numFmtId="0" fontId="13" fillId="2" borderId="11" xfId="0" applyFont="1" applyFill="1" applyBorder="1" applyAlignment="1">
      <alignment horizontal="center" vertical="center" wrapText="1"/>
    </xf>
    <xf numFmtId="0" fontId="25" fillId="4" borderId="11" xfId="0" applyFont="1" applyFill="1" applyBorder="1" applyAlignment="1">
      <alignment vertical="center" wrapText="1"/>
    </xf>
    <xf numFmtId="0" fontId="13" fillId="4" borderId="11" xfId="0" applyFont="1" applyFill="1" applyBorder="1" applyAlignment="1">
      <alignment horizontal="center" vertical="center" wrapText="1"/>
    </xf>
    <xf numFmtId="0" fontId="13" fillId="4" borderId="11" xfId="0" applyFont="1" applyFill="1" applyBorder="1" applyAlignment="1">
      <alignment vertical="center" wrapText="1"/>
    </xf>
    <xf numFmtId="0" fontId="13" fillId="4" borderId="11" xfId="0" applyFont="1" applyFill="1" applyBorder="1" applyAlignment="1">
      <alignment horizontal="left" vertical="center" wrapText="1" indent="1"/>
    </xf>
    <xf numFmtId="0" fontId="13" fillId="4" borderId="11" xfId="0" applyFont="1" applyFill="1" applyBorder="1" applyAlignment="1">
      <alignment horizontal="center" vertical="top" wrapText="1"/>
    </xf>
    <xf numFmtId="0" fontId="25" fillId="0" borderId="11" xfId="0" applyFont="1" applyFill="1" applyBorder="1" applyAlignment="1">
      <alignment horizontal="center" vertical="center" wrapText="1"/>
    </xf>
    <xf numFmtId="0" fontId="13" fillId="0" borderId="11" xfId="0" applyFont="1" applyFill="1" applyBorder="1" applyAlignment="1">
      <alignment vertical="center" wrapText="1"/>
    </xf>
    <xf numFmtId="0" fontId="13" fillId="5" borderId="11" xfId="0" applyFont="1" applyFill="1" applyBorder="1" applyAlignment="1">
      <alignment horizontal="center" vertical="center" wrapText="1"/>
    </xf>
    <xf numFmtId="0" fontId="26" fillId="0" borderId="11" xfId="0" applyFont="1" applyFill="1" applyBorder="1" applyAlignment="1">
      <alignment vertical="center" wrapText="1"/>
    </xf>
    <xf numFmtId="0" fontId="25" fillId="0" borderId="11" xfId="0" applyFont="1" applyFill="1" applyBorder="1" applyAlignment="1">
      <alignment vertical="center" wrapText="1"/>
    </xf>
    <xf numFmtId="49" fontId="25" fillId="0" borderId="11" xfId="0" applyNumberFormat="1" applyFont="1" applyFill="1" applyBorder="1" applyAlignment="1">
      <alignment horizontal="center" vertical="center" wrapText="1"/>
    </xf>
    <xf numFmtId="0" fontId="26" fillId="0" borderId="11" xfId="0" applyFont="1" applyFill="1" applyBorder="1" applyAlignment="1">
      <alignment horizontal="left" vertical="center" wrapText="1"/>
    </xf>
    <xf numFmtId="0" fontId="13" fillId="2" borderId="11" xfId="0" applyFont="1" applyFill="1" applyBorder="1" applyAlignment="1">
      <alignment vertical="center" wrapText="1"/>
    </xf>
    <xf numFmtId="0" fontId="13" fillId="2" borderId="11" xfId="0" applyFont="1" applyFill="1" applyBorder="1" applyAlignment="1">
      <alignment horizontal="left" vertical="center" wrapText="1" indent="1"/>
    </xf>
    <xf numFmtId="0" fontId="13" fillId="2" borderId="11" xfId="0" applyNumberFormat="1" applyFont="1" applyFill="1" applyBorder="1" applyAlignment="1">
      <alignment horizontal="center" vertical="top" wrapText="1"/>
    </xf>
    <xf numFmtId="0" fontId="27" fillId="0" borderId="9" xfId="2" applyFont="1" applyBorder="1" applyAlignment="1" applyProtection="1">
      <alignment horizontal="right" vertical="center" wrapText="1"/>
    </xf>
    <xf numFmtId="0" fontId="27" fillId="0" borderId="10" xfId="2" applyFont="1" applyBorder="1" applyAlignment="1" applyProtection="1">
      <alignment horizontal="right" vertical="center" wrapText="1"/>
    </xf>
    <xf numFmtId="0" fontId="34" fillId="4" borderId="5" xfId="0" applyFont="1" applyFill="1" applyBorder="1" applyAlignment="1">
      <alignment horizontal="center" vertical="center" wrapText="1"/>
    </xf>
    <xf numFmtId="0" fontId="34" fillId="4" borderId="6" xfId="0" applyFont="1" applyFill="1" applyBorder="1" applyAlignment="1">
      <alignment vertical="center" wrapText="1"/>
    </xf>
    <xf numFmtId="0" fontId="35" fillId="4" borderId="6" xfId="0" applyFont="1" applyFill="1" applyBorder="1" applyAlignment="1">
      <alignment horizontal="left" vertical="center" wrapText="1" indent="4"/>
    </xf>
    <xf numFmtId="0" fontId="35" fillId="4" borderId="6" xfId="0" applyFont="1" applyFill="1" applyBorder="1" applyAlignment="1">
      <alignment horizontal="left" vertical="center" wrapText="1" indent="1"/>
    </xf>
    <xf numFmtId="0" fontId="35" fillId="4" borderId="6" xfId="0" applyFont="1" applyFill="1" applyBorder="1" applyAlignment="1">
      <alignment horizontal="right" vertical="center" wrapText="1"/>
    </xf>
    <xf numFmtId="0" fontId="1" fillId="2" borderId="6" xfId="0" applyFont="1" applyFill="1" applyBorder="1" applyAlignment="1">
      <alignment vertical="center" wrapText="1"/>
    </xf>
    <xf numFmtId="0" fontId="37" fillId="2" borderId="6" xfId="0" applyFont="1" applyFill="1" applyBorder="1" applyAlignment="1">
      <alignment horizontal="left" vertical="center" wrapText="1" indent="1"/>
    </xf>
    <xf numFmtId="0" fontId="37" fillId="2" borderId="6" xfId="0" applyFont="1" applyFill="1" applyBorder="1" applyAlignment="1">
      <alignment horizontal="right" vertical="center" wrapText="1"/>
    </xf>
    <xf numFmtId="0" fontId="38" fillId="0" borderId="0" xfId="3" applyFont="1"/>
    <xf numFmtId="0" fontId="39" fillId="0" borderId="0" xfId="3"/>
    <xf numFmtId="0" fontId="40" fillId="0" borderId="11" xfId="2" applyFont="1" applyBorder="1" applyAlignment="1">
      <alignment vertical="center"/>
    </xf>
    <xf numFmtId="0" fontId="40" fillId="0" borderId="11" xfId="2" applyFont="1" applyBorder="1" applyAlignment="1">
      <alignment horizontal="left" vertical="center" wrapText="1"/>
    </xf>
    <xf numFmtId="0" fontId="40" fillId="0" borderId="11" xfId="2" applyFont="1" applyBorder="1" applyAlignment="1">
      <alignment horizontal="left" vertical="center"/>
    </xf>
    <xf numFmtId="49" fontId="40" fillId="0" borderId="11" xfId="2" applyNumberFormat="1" applyFont="1" applyBorder="1" applyAlignment="1">
      <alignment horizontal="left" vertical="center"/>
    </xf>
    <xf numFmtId="14" fontId="40" fillId="0" borderId="11" xfId="2" applyNumberFormat="1" applyFont="1" applyBorder="1" applyAlignment="1">
      <alignment horizontal="left"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6" fillId="2" borderId="2" xfId="0" applyFont="1" applyFill="1" applyBorder="1" applyAlignment="1">
      <alignment horizontal="left" vertical="center" wrapText="1" indent="2"/>
    </xf>
    <xf numFmtId="0" fontId="36" fillId="2" borderId="4" xfId="0" applyFont="1" applyFill="1" applyBorder="1" applyAlignment="1">
      <alignment horizontal="left" vertical="center" wrapText="1" indent="2"/>
    </xf>
    <xf numFmtId="0" fontId="29" fillId="4" borderId="7"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2" fillId="0" borderId="0" xfId="1" applyFont="1" applyAlignment="1">
      <alignment horizontal="center" vertical="center" wrapText="1"/>
    </xf>
    <xf numFmtId="0" fontId="23" fillId="0" borderId="0" xfId="1" applyFont="1" applyAlignment="1">
      <alignment horizontal="center" vertical="center" wrapText="1"/>
    </xf>
    <xf numFmtId="0" fontId="24" fillId="0" borderId="0" xfId="0" applyFont="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cellXfs>
  <cellStyles count="6">
    <cellStyle name="Comma 2" xfId="4"/>
    <cellStyle name="Comma 3" xfId="5"/>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ec.europa.eu/budget/contracts_grants/info_contracts/inforeuro/index_en.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13" sqref="A13:A14"/>
    </sheetView>
  </sheetViews>
  <sheetFormatPr defaultColWidth="9" defaultRowHeight="15"/>
  <cols>
    <col min="1" max="1" width="41.28515625" customWidth="1"/>
  </cols>
  <sheetData>
    <row r="1" spans="1:7" ht="15.75">
      <c r="A1" s="67" t="s">
        <v>0</v>
      </c>
      <c r="B1" s="68"/>
      <c r="C1" s="68"/>
      <c r="D1" s="68"/>
      <c r="E1" s="68"/>
      <c r="F1" s="68"/>
      <c r="G1" s="68"/>
    </row>
    <row r="2" spans="1:7" ht="15.75">
      <c r="A2" s="69" t="s">
        <v>1</v>
      </c>
      <c r="B2" s="71"/>
      <c r="C2" s="71"/>
      <c r="D2" s="71"/>
      <c r="E2" s="71"/>
      <c r="F2" s="71"/>
      <c r="G2" s="71"/>
    </row>
    <row r="3" spans="1:7" ht="15.75">
      <c r="A3" s="69" t="s">
        <v>2</v>
      </c>
      <c r="B3" s="71"/>
      <c r="C3" s="71"/>
      <c r="D3" s="71"/>
      <c r="E3" s="71"/>
      <c r="F3" s="71"/>
      <c r="G3" s="71"/>
    </row>
    <row r="4" spans="1:7" ht="15.75">
      <c r="A4" s="69" t="s">
        <v>3</v>
      </c>
      <c r="B4" s="71"/>
      <c r="C4" s="71"/>
      <c r="D4" s="71"/>
      <c r="E4" s="71"/>
      <c r="F4" s="71"/>
      <c r="G4" s="71"/>
    </row>
    <row r="5" spans="1:7" ht="15.75">
      <c r="A5" s="69" t="s">
        <v>4</v>
      </c>
      <c r="B5" s="72"/>
      <c r="C5" s="72"/>
      <c r="D5" s="72"/>
      <c r="E5" s="72"/>
      <c r="F5" s="72"/>
      <c r="G5" s="72"/>
    </row>
    <row r="6" spans="1:7" ht="31.5">
      <c r="A6" s="70" t="s">
        <v>5</v>
      </c>
      <c r="B6" s="73"/>
      <c r="C6" s="73"/>
      <c r="D6" s="73"/>
      <c r="E6" s="73"/>
      <c r="F6" s="73"/>
      <c r="G6" s="73"/>
    </row>
    <row r="7" spans="1:7" ht="15.75">
      <c r="A7" s="67"/>
      <c r="B7" s="68"/>
      <c r="C7" s="68"/>
      <c r="D7" s="68"/>
      <c r="E7" s="68"/>
      <c r="F7" s="68"/>
      <c r="G7" s="68"/>
    </row>
  </sheetData>
  <mergeCells count="5">
    <mergeCell ref="B2:G2"/>
    <mergeCell ref="B3:G3"/>
    <mergeCell ref="B4:G4"/>
    <mergeCell ref="B5:G5"/>
    <mergeCell ref="B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I15" sqref="I15"/>
    </sheetView>
  </sheetViews>
  <sheetFormatPr defaultColWidth="9" defaultRowHeight="15"/>
  <cols>
    <col min="2" max="2" width="46" customWidth="1"/>
    <col min="4" max="4" width="12.85546875" customWidth="1"/>
    <col min="5" max="5" width="17.28515625" customWidth="1"/>
  </cols>
  <sheetData>
    <row r="1" spans="1:13" ht="32.1" customHeight="1">
      <c r="A1" s="74" t="s">
        <v>6</v>
      </c>
      <c r="B1" s="75"/>
      <c r="C1" s="75"/>
      <c r="D1" s="75"/>
      <c r="E1" s="76"/>
    </row>
    <row r="2" spans="1:13">
      <c r="A2" s="82" t="s">
        <v>7</v>
      </c>
      <c r="B2" s="84" t="s">
        <v>8</v>
      </c>
      <c r="C2" s="86" t="s">
        <v>9</v>
      </c>
      <c r="D2" s="88" t="s">
        <v>10</v>
      </c>
      <c r="E2" s="90" t="s">
        <v>11</v>
      </c>
    </row>
    <row r="3" spans="1:13" ht="27.95" customHeight="1">
      <c r="A3" s="83"/>
      <c r="B3" s="85"/>
      <c r="C3" s="87"/>
      <c r="D3" s="89"/>
      <c r="E3" s="91"/>
    </row>
    <row r="4" spans="1:13">
      <c r="A4" s="77" t="s">
        <v>12</v>
      </c>
      <c r="B4" s="78"/>
      <c r="C4" s="78"/>
      <c r="D4" s="78"/>
      <c r="E4" s="79"/>
    </row>
    <row r="5" spans="1:13" ht="15.75">
      <c r="A5" s="59">
        <v>1</v>
      </c>
      <c r="B5" s="1"/>
      <c r="C5" s="1"/>
      <c r="D5" s="1"/>
      <c r="E5" s="1"/>
    </row>
    <row r="6" spans="1:13" ht="15.75">
      <c r="A6" s="59">
        <v>2</v>
      </c>
      <c r="B6" s="1"/>
      <c r="C6" s="1"/>
      <c r="D6" s="1"/>
      <c r="E6" s="1"/>
    </row>
    <row r="7" spans="1:13" ht="15.75">
      <c r="A7" s="59">
        <v>3</v>
      </c>
      <c r="B7" s="1"/>
      <c r="C7" s="1"/>
      <c r="D7" s="1"/>
      <c r="E7" s="1"/>
    </row>
    <row r="8" spans="1:13" ht="15.75">
      <c r="A8" s="59">
        <v>4</v>
      </c>
      <c r="B8" s="1"/>
      <c r="C8" s="1"/>
      <c r="D8" s="1"/>
      <c r="E8" s="1"/>
    </row>
    <row r="9" spans="1:13" ht="15.75">
      <c r="A9" s="59">
        <v>5</v>
      </c>
      <c r="B9" s="1"/>
      <c r="C9" s="1"/>
      <c r="D9" s="1"/>
      <c r="E9" s="1"/>
    </row>
    <row r="10" spans="1:13" ht="15.75">
      <c r="A10" s="59">
        <v>6</v>
      </c>
      <c r="B10" s="1"/>
      <c r="C10" s="1"/>
      <c r="D10" s="1"/>
      <c r="E10" s="1"/>
    </row>
    <row r="11" spans="1:13" ht="15.75">
      <c r="A11" s="59">
        <v>7</v>
      </c>
      <c r="B11" s="1"/>
      <c r="C11" s="1"/>
      <c r="D11" s="1"/>
      <c r="E11" s="1"/>
    </row>
    <row r="12" spans="1:13" ht="15.75">
      <c r="A12" s="59">
        <v>8</v>
      </c>
      <c r="B12" s="1"/>
      <c r="C12" s="1"/>
      <c r="D12" s="1"/>
      <c r="E12" s="1"/>
      <c r="M12">
        <v>8</v>
      </c>
    </row>
    <row r="13" spans="1:13" ht="15.75">
      <c r="A13" s="59">
        <v>9</v>
      </c>
      <c r="B13" s="1"/>
      <c r="C13" s="1"/>
      <c r="D13" s="1"/>
      <c r="E13" s="1"/>
    </row>
    <row r="14" spans="1:13" ht="15.75">
      <c r="A14" s="59">
        <v>10</v>
      </c>
      <c r="B14" s="1"/>
      <c r="C14" s="1"/>
      <c r="D14" s="1"/>
      <c r="E14" s="1"/>
    </row>
    <row r="15" spans="1:13" ht="15.75">
      <c r="A15" s="59">
        <v>11</v>
      </c>
      <c r="B15" s="1"/>
      <c r="C15" s="1"/>
      <c r="D15" s="1"/>
      <c r="E15" s="1"/>
    </row>
    <row r="16" spans="1:13" ht="15.75">
      <c r="A16" s="59">
        <v>12</v>
      </c>
      <c r="B16" s="1"/>
      <c r="C16" s="1"/>
      <c r="D16" s="1"/>
      <c r="E16" s="1"/>
    </row>
    <row r="17" spans="1:5">
      <c r="A17" s="77" t="s">
        <v>13</v>
      </c>
      <c r="B17" s="78"/>
      <c r="C17" s="78"/>
      <c r="D17" s="78"/>
      <c r="E17" s="78"/>
    </row>
    <row r="18" spans="1:5" ht="22.9" customHeight="1">
      <c r="A18" s="59">
        <v>1</v>
      </c>
      <c r="B18" s="60">
        <f>B5</f>
        <v>0</v>
      </c>
      <c r="C18" s="61"/>
      <c r="D18" s="62" t="s">
        <v>14</v>
      </c>
      <c r="E18" s="63">
        <f t="shared" ref="E18:E29" si="0">$D5*E5</f>
        <v>0</v>
      </c>
    </row>
    <row r="19" spans="1:5" ht="24.6" customHeight="1">
      <c r="A19" s="59">
        <v>2</v>
      </c>
      <c r="B19" s="60">
        <f t="shared" ref="B19:B29" si="1">B6</f>
        <v>0</v>
      </c>
      <c r="C19" s="61"/>
      <c r="D19" s="62" t="s">
        <v>14</v>
      </c>
      <c r="E19" s="63">
        <f t="shared" si="0"/>
        <v>0</v>
      </c>
    </row>
    <row r="20" spans="1:5" ht="22.9" customHeight="1">
      <c r="A20" s="59">
        <v>3</v>
      </c>
      <c r="B20" s="60">
        <f t="shared" si="1"/>
        <v>0</v>
      </c>
      <c r="C20" s="61"/>
      <c r="D20" s="62" t="s">
        <v>14</v>
      </c>
      <c r="E20" s="63">
        <f t="shared" si="0"/>
        <v>0</v>
      </c>
    </row>
    <row r="21" spans="1:5" ht="27.6" customHeight="1">
      <c r="A21" s="59">
        <v>4</v>
      </c>
      <c r="B21" s="60">
        <f t="shared" si="1"/>
        <v>0</v>
      </c>
      <c r="C21" s="61"/>
      <c r="D21" s="62" t="s">
        <v>14</v>
      </c>
      <c r="E21" s="63">
        <f t="shared" si="0"/>
        <v>0</v>
      </c>
    </row>
    <row r="22" spans="1:5" ht="23.45" customHeight="1">
      <c r="A22" s="59">
        <v>5</v>
      </c>
      <c r="B22" s="60">
        <f t="shared" si="1"/>
        <v>0</v>
      </c>
      <c r="C22" s="61"/>
      <c r="D22" s="62" t="s">
        <v>14</v>
      </c>
      <c r="E22" s="63">
        <f t="shared" si="0"/>
        <v>0</v>
      </c>
    </row>
    <row r="23" spans="1:5" ht="27.6" customHeight="1">
      <c r="A23" s="59">
        <v>6</v>
      </c>
      <c r="B23" s="60">
        <f t="shared" si="1"/>
        <v>0</v>
      </c>
      <c r="C23" s="61"/>
      <c r="D23" s="62" t="s">
        <v>14</v>
      </c>
      <c r="E23" s="63">
        <f t="shared" si="0"/>
        <v>0</v>
      </c>
    </row>
    <row r="24" spans="1:5" ht="27.6" customHeight="1">
      <c r="A24" s="59">
        <v>7</v>
      </c>
      <c r="B24" s="60">
        <f t="shared" si="1"/>
        <v>0</v>
      </c>
      <c r="C24" s="61"/>
      <c r="D24" s="62" t="s">
        <v>14</v>
      </c>
      <c r="E24" s="63">
        <f t="shared" si="0"/>
        <v>0</v>
      </c>
    </row>
    <row r="25" spans="1:5" ht="27.6" customHeight="1">
      <c r="A25" s="59">
        <v>8</v>
      </c>
      <c r="B25" s="60">
        <f t="shared" si="1"/>
        <v>0</v>
      </c>
      <c r="C25" s="61"/>
      <c r="D25" s="62" t="s">
        <v>14</v>
      </c>
      <c r="E25" s="63">
        <f t="shared" si="0"/>
        <v>0</v>
      </c>
    </row>
    <row r="26" spans="1:5" ht="30.6" customHeight="1">
      <c r="A26" s="59">
        <v>9</v>
      </c>
      <c r="B26" s="60">
        <f t="shared" si="1"/>
        <v>0</v>
      </c>
      <c r="C26" s="61"/>
      <c r="D26" s="62" t="s">
        <v>14</v>
      </c>
      <c r="E26" s="63">
        <f t="shared" si="0"/>
        <v>0</v>
      </c>
    </row>
    <row r="27" spans="1:5" ht="26.45" customHeight="1">
      <c r="A27" s="59">
        <v>10</v>
      </c>
      <c r="B27" s="60">
        <f t="shared" si="1"/>
        <v>0</v>
      </c>
      <c r="C27" s="61"/>
      <c r="D27" s="62" t="s">
        <v>14</v>
      </c>
      <c r="E27" s="63">
        <f t="shared" si="0"/>
        <v>0</v>
      </c>
    </row>
    <row r="28" spans="1:5" ht="30" customHeight="1">
      <c r="A28" s="59">
        <v>11</v>
      </c>
      <c r="B28" s="60">
        <f t="shared" si="1"/>
        <v>0</v>
      </c>
      <c r="C28" s="61"/>
      <c r="D28" s="62" t="s">
        <v>14</v>
      </c>
      <c r="E28" s="63">
        <f t="shared" si="0"/>
        <v>0</v>
      </c>
    </row>
    <row r="29" spans="1:5" ht="37.9" customHeight="1">
      <c r="A29" s="59">
        <v>12</v>
      </c>
      <c r="B29" s="60">
        <f t="shared" si="1"/>
        <v>0</v>
      </c>
      <c r="C29" s="61"/>
      <c r="D29" s="62" t="s">
        <v>14</v>
      </c>
      <c r="E29" s="63">
        <f t="shared" si="0"/>
        <v>0</v>
      </c>
    </row>
    <row r="30" spans="1:5" ht="25.15" customHeight="1">
      <c r="A30" s="80" t="s">
        <v>15</v>
      </c>
      <c r="B30" s="81"/>
      <c r="C30" s="64"/>
      <c r="D30" s="65" t="s">
        <v>14</v>
      </c>
      <c r="E30" s="66">
        <f>SUM(E18:E29)</f>
        <v>0</v>
      </c>
    </row>
    <row r="31" spans="1:5">
      <c r="A31" s="2" t="s">
        <v>16</v>
      </c>
      <c r="B31" s="2"/>
    </row>
    <row r="33" spans="2:3">
      <c r="B33" s="3" t="s">
        <v>4</v>
      </c>
      <c r="C33" s="4"/>
    </row>
    <row r="34" spans="2:3">
      <c r="B34" s="3" t="s">
        <v>17</v>
      </c>
      <c r="C34" s="4"/>
    </row>
    <row r="35" spans="2:3">
      <c r="B35" s="3" t="s">
        <v>18</v>
      </c>
      <c r="C35" s="4"/>
    </row>
  </sheetData>
  <mergeCells count="9">
    <mergeCell ref="A1:E1"/>
    <mergeCell ref="A4:E4"/>
    <mergeCell ref="A17:E17"/>
    <mergeCell ref="A30:B30"/>
    <mergeCell ref="A2:A3"/>
    <mergeCell ref="B2:B3"/>
    <mergeCell ref="C2:C3"/>
    <mergeCell ref="D2:D3"/>
    <mergeCell ref="E2:E3"/>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25" zoomScale="160" zoomScaleNormal="160" workbookViewId="0">
      <selection activeCell="G12" sqref="G12"/>
    </sheetView>
  </sheetViews>
  <sheetFormatPr defaultColWidth="8.85546875" defaultRowHeight="8.25"/>
  <cols>
    <col min="1" max="1" width="3" style="40" customWidth="1"/>
    <col min="2" max="2" width="41" style="40" customWidth="1"/>
    <col min="3" max="3" width="9" style="40" customWidth="1"/>
    <col min="4" max="4" width="13.7109375" style="40" customWidth="1"/>
    <col min="5" max="5" width="8.85546875" style="40"/>
    <col min="6" max="6" width="8.85546875" style="40" customWidth="1"/>
    <col min="7" max="16384" width="8.85546875" style="40"/>
  </cols>
  <sheetData>
    <row r="1" spans="1:4" ht="18.95" customHeight="1">
      <c r="A1" s="92" t="s">
        <v>19</v>
      </c>
      <c r="B1" s="92"/>
      <c r="C1" s="92"/>
      <c r="D1" s="92"/>
    </row>
    <row r="2" spans="1:4">
      <c r="A2" s="42"/>
      <c r="B2" s="42"/>
      <c r="C2" s="42"/>
      <c r="D2" s="43" t="s">
        <v>20</v>
      </c>
    </row>
    <row r="3" spans="1:4" ht="36.950000000000003" customHeight="1">
      <c r="A3" s="44" t="s">
        <v>7</v>
      </c>
      <c r="B3" s="43" t="s">
        <v>21</v>
      </c>
      <c r="C3" s="45" t="s">
        <v>9</v>
      </c>
      <c r="D3" s="46" t="s">
        <v>22</v>
      </c>
    </row>
    <row r="4" spans="1:4" s="39" customFormat="1" ht="20.100000000000001" customHeight="1">
      <c r="A4" s="47" t="s">
        <v>23</v>
      </c>
      <c r="B4" s="48" t="s">
        <v>24</v>
      </c>
      <c r="C4" s="49">
        <f>'Buget afaceri'!B7</f>
        <v>0</v>
      </c>
      <c r="D4" s="49">
        <f>'Buget afaceri'!E7</f>
        <v>0</v>
      </c>
    </row>
    <row r="5" spans="1:4" s="39" customFormat="1">
      <c r="A5" s="47"/>
      <c r="B5" s="50" t="s">
        <v>25</v>
      </c>
      <c r="C5" s="49">
        <f>'Buget afaceri'!B8</f>
        <v>0</v>
      </c>
      <c r="D5" s="49">
        <f>'Buget afaceri'!E8</f>
        <v>0</v>
      </c>
    </row>
    <row r="6" spans="1:4" s="39" customFormat="1">
      <c r="A6" s="47" t="s">
        <v>26</v>
      </c>
      <c r="B6" s="48" t="s">
        <v>27</v>
      </c>
      <c r="C6" s="49">
        <f>'Buget afaceri'!B9</f>
        <v>0</v>
      </c>
      <c r="D6" s="49">
        <f>'Buget afaceri'!E9</f>
        <v>0</v>
      </c>
    </row>
    <row r="7" spans="1:4" s="39" customFormat="1" ht="12" customHeight="1">
      <c r="A7" s="47">
        <v>1</v>
      </c>
      <c r="B7" s="51" t="s">
        <v>28</v>
      </c>
      <c r="C7" s="49">
        <f>'Buget afaceri'!B10</f>
        <v>0</v>
      </c>
      <c r="D7" s="49">
        <f>'Buget afaceri'!E10</f>
        <v>0</v>
      </c>
    </row>
    <row r="8" spans="1:4" s="39" customFormat="1">
      <c r="A8" s="52" t="s">
        <v>29</v>
      </c>
      <c r="B8" s="50" t="s">
        <v>30</v>
      </c>
      <c r="C8" s="49">
        <f>'Buget afaceri'!B11</f>
        <v>0</v>
      </c>
      <c r="D8" s="49">
        <f>'Buget afaceri'!E11</f>
        <v>0</v>
      </c>
    </row>
    <row r="9" spans="1:4" s="39" customFormat="1" ht="11.1" customHeight="1">
      <c r="A9" s="52" t="s">
        <v>31</v>
      </c>
      <c r="B9" s="53" t="s">
        <v>32</v>
      </c>
      <c r="C9" s="49">
        <f>'Buget afaceri'!B12</f>
        <v>0</v>
      </c>
      <c r="D9" s="49">
        <f>'Buget afaceri'!E12</f>
        <v>0</v>
      </c>
    </row>
    <row r="10" spans="1:4" s="39" customFormat="1" ht="16.5">
      <c r="A10" s="52" t="s">
        <v>33</v>
      </c>
      <c r="B10" s="50" t="s">
        <v>34</v>
      </c>
      <c r="C10" s="49">
        <f>'Buget afaceri'!B13</f>
        <v>0</v>
      </c>
      <c r="D10" s="49">
        <f>'Buget afaceri'!E13</f>
        <v>0</v>
      </c>
    </row>
    <row r="11" spans="1:4" s="39" customFormat="1" ht="12" customHeight="1">
      <c r="A11" s="52" t="s">
        <v>35</v>
      </c>
      <c r="B11" s="51" t="s">
        <v>36</v>
      </c>
      <c r="C11" s="49">
        <f>'Buget afaceri'!B14</f>
        <v>0</v>
      </c>
      <c r="D11" s="49">
        <f>'Buget afaceri'!E14</f>
        <v>0</v>
      </c>
    </row>
    <row r="12" spans="1:4" s="39" customFormat="1">
      <c r="A12" s="52" t="s">
        <v>37</v>
      </c>
      <c r="B12" s="51" t="s">
        <v>38</v>
      </c>
      <c r="C12" s="49">
        <f>'Buget afaceri'!B15</f>
        <v>0</v>
      </c>
      <c r="D12" s="49">
        <f>'Buget afaceri'!E15</f>
        <v>0</v>
      </c>
    </row>
    <row r="13" spans="1:4" s="39" customFormat="1">
      <c r="A13" s="52" t="s">
        <v>39</v>
      </c>
      <c r="B13" s="51" t="s">
        <v>40</v>
      </c>
      <c r="C13" s="49">
        <f>'Buget afaceri'!B16</f>
        <v>0</v>
      </c>
      <c r="D13" s="49">
        <f>'Buget afaceri'!E16</f>
        <v>0</v>
      </c>
    </row>
    <row r="14" spans="1:4" s="39" customFormat="1" ht="27.95" customHeight="1">
      <c r="A14" s="52" t="s">
        <v>41</v>
      </c>
      <c r="B14" s="51" t="s">
        <v>42</v>
      </c>
      <c r="C14" s="49">
        <f>'Buget afaceri'!B17</f>
        <v>0</v>
      </c>
      <c r="D14" s="49">
        <f>'Buget afaceri'!E17</f>
        <v>0</v>
      </c>
    </row>
    <row r="15" spans="1:4" s="39" customFormat="1">
      <c r="A15" s="52" t="s">
        <v>43</v>
      </c>
      <c r="B15" s="51" t="s">
        <v>44</v>
      </c>
      <c r="C15" s="49">
        <f>'Buget afaceri'!B18</f>
        <v>0</v>
      </c>
      <c r="D15" s="49">
        <f>'Buget afaceri'!E18</f>
        <v>0</v>
      </c>
    </row>
    <row r="16" spans="1:4" s="39" customFormat="1" ht="18" customHeight="1">
      <c r="A16" s="52" t="s">
        <v>45</v>
      </c>
      <c r="B16" s="51" t="s">
        <v>46</v>
      </c>
      <c r="C16" s="49">
        <f>'Buget afaceri'!B19</f>
        <v>0</v>
      </c>
      <c r="D16" s="49">
        <f>'Buget afaceri'!E19</f>
        <v>0</v>
      </c>
    </row>
    <row r="17" spans="1:4" s="39" customFormat="1" ht="24.75">
      <c r="A17" s="52" t="s">
        <v>47</v>
      </c>
      <c r="B17" s="51" t="s">
        <v>48</v>
      </c>
      <c r="C17" s="49">
        <f>'Buget afaceri'!B20</f>
        <v>0</v>
      </c>
      <c r="D17" s="49">
        <f>'Buget afaceri'!E20</f>
        <v>0</v>
      </c>
    </row>
    <row r="18" spans="1:4" s="39" customFormat="1" ht="21.95" customHeight="1">
      <c r="A18" s="52" t="s">
        <v>49</v>
      </c>
      <c r="B18" s="51" t="s">
        <v>50</v>
      </c>
      <c r="C18" s="49">
        <f>'Buget afaceri'!B21</f>
        <v>0</v>
      </c>
      <c r="D18" s="49">
        <f>'Buget afaceri'!E21</f>
        <v>0</v>
      </c>
    </row>
    <row r="19" spans="1:4" s="39" customFormat="1" ht="24.75">
      <c r="A19" s="52" t="s">
        <v>51</v>
      </c>
      <c r="B19" s="51" t="s">
        <v>52</v>
      </c>
      <c r="C19" s="49">
        <f>'Buget afaceri'!B22</f>
        <v>0</v>
      </c>
      <c r="D19" s="49">
        <f>'Buget afaceri'!E22</f>
        <v>0</v>
      </c>
    </row>
    <row r="20" spans="1:4" s="39" customFormat="1">
      <c r="A20" s="52" t="s">
        <v>53</v>
      </c>
      <c r="B20" s="51" t="s">
        <v>54</v>
      </c>
      <c r="C20" s="49">
        <f>'Buget afaceri'!B23</f>
        <v>0</v>
      </c>
      <c r="D20" s="49">
        <f>'Buget afaceri'!E23</f>
        <v>0</v>
      </c>
    </row>
    <row r="21" spans="1:4" s="39" customFormat="1" ht="9" customHeight="1">
      <c r="A21" s="52" t="s">
        <v>55</v>
      </c>
      <c r="B21" s="51" t="s">
        <v>56</v>
      </c>
      <c r="C21" s="49">
        <f>'Buget afaceri'!B24</f>
        <v>0</v>
      </c>
      <c r="D21" s="49">
        <f>'Buget afaceri'!E24</f>
        <v>0</v>
      </c>
    </row>
    <row r="22" spans="1:4" s="39" customFormat="1" ht="16.5">
      <c r="A22" s="52" t="s">
        <v>57</v>
      </c>
      <c r="B22" s="51" t="s">
        <v>58</v>
      </c>
      <c r="C22" s="49">
        <f>'Buget afaceri'!B25</f>
        <v>0</v>
      </c>
      <c r="D22" s="49">
        <f>'Buget afaceri'!E25</f>
        <v>0</v>
      </c>
    </row>
    <row r="23" spans="1:4" s="39" customFormat="1" ht="9.9499999999999993" customHeight="1">
      <c r="A23" s="52" t="s">
        <v>59</v>
      </c>
      <c r="B23" s="51" t="s">
        <v>60</v>
      </c>
      <c r="C23" s="49">
        <f>'Buget afaceri'!B26</f>
        <v>0</v>
      </c>
      <c r="D23" s="49">
        <f>'Buget afaceri'!E26</f>
        <v>0</v>
      </c>
    </row>
    <row r="24" spans="1:4" s="39" customFormat="1">
      <c r="A24" s="52" t="s">
        <v>61</v>
      </c>
      <c r="B24" s="51" t="s">
        <v>62</v>
      </c>
      <c r="C24" s="49">
        <f>'Buget afaceri'!B27</f>
        <v>0</v>
      </c>
      <c r="D24" s="49">
        <f>'Buget afaceri'!E27</f>
        <v>0</v>
      </c>
    </row>
    <row r="25" spans="1:4" s="39" customFormat="1">
      <c r="A25" s="52" t="s">
        <v>63</v>
      </c>
      <c r="B25" s="51" t="s">
        <v>64</v>
      </c>
      <c r="C25" s="49">
        <f>'Buget afaceri'!B28</f>
        <v>0</v>
      </c>
      <c r="D25" s="49">
        <f>'Buget afaceri'!E28</f>
        <v>0</v>
      </c>
    </row>
    <row r="26" spans="1:4" s="39" customFormat="1" ht="11.1" customHeight="1">
      <c r="A26" s="52" t="s">
        <v>65</v>
      </c>
      <c r="B26" s="51" t="s">
        <v>66</v>
      </c>
      <c r="C26" s="49">
        <f>'Buget afaceri'!B29</f>
        <v>0</v>
      </c>
      <c r="D26" s="49">
        <f>'Buget afaceri'!E29</f>
        <v>0</v>
      </c>
    </row>
    <row r="27" spans="1:4" s="39" customFormat="1">
      <c r="A27" s="52" t="s">
        <v>67</v>
      </c>
      <c r="B27" s="51" t="s">
        <v>68</v>
      </c>
      <c r="C27" s="49">
        <f>'Buget afaceri'!B30</f>
        <v>0</v>
      </c>
      <c r="D27" s="49">
        <f>'Buget afaceri'!E30</f>
        <v>0</v>
      </c>
    </row>
    <row r="28" spans="1:4" s="39" customFormat="1" ht="9" customHeight="1">
      <c r="A28" s="52" t="s">
        <v>69</v>
      </c>
      <c r="B28" s="51" t="s">
        <v>70</v>
      </c>
      <c r="C28" s="49">
        <f>'Buget afaceri'!B31</f>
        <v>0</v>
      </c>
      <c r="D28" s="49">
        <f>'Buget afaceri'!E31</f>
        <v>0</v>
      </c>
    </row>
    <row r="29" spans="1:4" s="39" customFormat="1">
      <c r="A29" s="52" t="s">
        <v>71</v>
      </c>
      <c r="B29" s="50" t="s">
        <v>72</v>
      </c>
      <c r="C29" s="49">
        <f>'Buget afaceri'!B32</f>
        <v>0</v>
      </c>
      <c r="D29" s="49">
        <f>'Buget afaceri'!E32</f>
        <v>0</v>
      </c>
    </row>
    <row r="30" spans="1:4" s="39" customFormat="1" ht="11.1" customHeight="1">
      <c r="A30" s="52" t="s">
        <v>73</v>
      </c>
      <c r="B30" s="50" t="s">
        <v>74</v>
      </c>
      <c r="C30" s="49">
        <f>'Buget afaceri'!B33</f>
        <v>0</v>
      </c>
      <c r="D30" s="49">
        <f>'Buget afaceri'!E33</f>
        <v>0</v>
      </c>
    </row>
    <row r="31" spans="1:4" s="39" customFormat="1" ht="16.5">
      <c r="A31" s="52" t="s">
        <v>75</v>
      </c>
      <c r="B31" s="50" t="s">
        <v>76</v>
      </c>
      <c r="C31" s="49">
        <f>'Buget afaceri'!B34</f>
        <v>0</v>
      </c>
      <c r="D31" s="49">
        <f>'Buget afaceri'!E34</f>
        <v>0</v>
      </c>
    </row>
    <row r="32" spans="1:4" s="39" customFormat="1" ht="12" customHeight="1">
      <c r="A32" s="52" t="s">
        <v>77</v>
      </c>
      <c r="B32" s="50" t="s">
        <v>78</v>
      </c>
      <c r="C32" s="49">
        <f>'Buget afaceri'!B35</f>
        <v>0</v>
      </c>
      <c r="D32" s="49">
        <f>'Buget afaceri'!E35</f>
        <v>0</v>
      </c>
    </row>
    <row r="33" spans="1:4" s="39" customFormat="1">
      <c r="A33" s="52" t="s">
        <v>79</v>
      </c>
      <c r="B33" s="51" t="s">
        <v>80</v>
      </c>
      <c r="C33" s="49">
        <f>'Buget afaceri'!B36</f>
        <v>0</v>
      </c>
      <c r="D33" s="49">
        <f>'Buget afaceri'!E36</f>
        <v>0</v>
      </c>
    </row>
    <row r="34" spans="1:4">
      <c r="A34" s="41"/>
      <c r="B34" s="54" t="s">
        <v>81</v>
      </c>
      <c r="C34" s="55"/>
      <c r="D34" s="56">
        <f>SUM(D4:D32)</f>
        <v>0</v>
      </c>
    </row>
    <row r="35" spans="1:4">
      <c r="A35" s="40" t="s">
        <v>82</v>
      </c>
    </row>
    <row r="37" spans="1:4">
      <c r="B37" s="57" t="s">
        <v>4</v>
      </c>
      <c r="C37" s="58"/>
    </row>
    <row r="38" spans="1:4">
      <c r="B38" s="57" t="s">
        <v>17</v>
      </c>
      <c r="C38" s="58"/>
    </row>
    <row r="39" spans="1:4">
      <c r="B39" s="57" t="s">
        <v>18</v>
      </c>
      <c r="C39" s="58"/>
    </row>
    <row r="42" spans="1:4">
      <c r="A42" s="40" t="s">
        <v>83</v>
      </c>
    </row>
  </sheetData>
  <mergeCells count="1">
    <mergeCell ref="A1:D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
  <sheetViews>
    <sheetView zoomScale="150" zoomScaleNormal="150" workbookViewId="0">
      <selection activeCell="D7" sqref="D7"/>
    </sheetView>
  </sheetViews>
  <sheetFormatPr defaultColWidth="8.85546875" defaultRowHeight="8.25"/>
  <cols>
    <col min="1" max="1" width="31.7109375" style="5" customWidth="1"/>
    <col min="2" max="2" width="3.85546875" style="5" customWidth="1"/>
    <col min="3" max="3" width="5.85546875" style="5" customWidth="1"/>
    <col min="4" max="4" width="5.28515625" style="5" customWidth="1"/>
    <col min="5" max="5" width="8.140625" style="5" customWidth="1"/>
    <col min="6" max="16384" width="8.85546875" style="5"/>
  </cols>
  <sheetData>
    <row r="2" spans="1:5" ht="15.75">
      <c r="A2" s="25" t="s">
        <v>84</v>
      </c>
    </row>
    <row r="4" spans="1:5" ht="15" customHeight="1">
      <c r="A4" s="26" t="s">
        <v>85</v>
      </c>
      <c r="B4" s="96" t="s">
        <v>9</v>
      </c>
      <c r="C4" s="96" t="s">
        <v>86</v>
      </c>
      <c r="D4" s="97" t="s">
        <v>87</v>
      </c>
      <c r="E4" s="98"/>
    </row>
    <row r="5" spans="1:5" ht="27" customHeight="1">
      <c r="A5" s="26" t="s">
        <v>88</v>
      </c>
      <c r="B5" s="96"/>
      <c r="C5" s="96"/>
      <c r="D5" s="99"/>
      <c r="E5" s="100"/>
    </row>
    <row r="6" spans="1:5" ht="19.5">
      <c r="A6" s="26"/>
      <c r="B6" s="27"/>
      <c r="C6" s="27"/>
      <c r="D6" s="27" t="s">
        <v>89</v>
      </c>
      <c r="E6" s="28" t="s">
        <v>90</v>
      </c>
    </row>
    <row r="7" spans="1:5" ht="16.5">
      <c r="A7" s="29" t="s">
        <v>24</v>
      </c>
      <c r="B7" s="30"/>
      <c r="C7" s="30"/>
      <c r="D7" s="30"/>
      <c r="E7" s="31">
        <f>$C7*D7</f>
        <v>0</v>
      </c>
    </row>
    <row r="8" spans="1:5">
      <c r="A8" s="32" t="s">
        <v>91</v>
      </c>
      <c r="B8" s="30"/>
      <c r="C8" s="30"/>
      <c r="D8" s="30"/>
      <c r="E8" s="31">
        <f t="shared" ref="E8:E36" si="0">$C8*D8</f>
        <v>0</v>
      </c>
    </row>
    <row r="9" spans="1:5">
      <c r="A9" s="29" t="s">
        <v>92</v>
      </c>
      <c r="B9" s="30"/>
      <c r="C9" s="30"/>
      <c r="D9" s="30"/>
      <c r="E9" s="31">
        <f t="shared" si="0"/>
        <v>0</v>
      </c>
    </row>
    <row r="10" spans="1:5">
      <c r="A10" s="29" t="s">
        <v>28</v>
      </c>
      <c r="B10" s="30"/>
      <c r="C10" s="30"/>
      <c r="D10" s="30"/>
      <c r="E10" s="31">
        <f t="shared" si="0"/>
        <v>0</v>
      </c>
    </row>
    <row r="11" spans="1:5">
      <c r="A11" s="33" t="s">
        <v>30</v>
      </c>
      <c r="B11" s="30"/>
      <c r="C11" s="30"/>
      <c r="D11" s="30"/>
      <c r="E11" s="31">
        <f t="shared" si="0"/>
        <v>0</v>
      </c>
    </row>
    <row r="12" spans="1:5" ht="17.100000000000001" customHeight="1">
      <c r="A12" s="32" t="s">
        <v>93</v>
      </c>
      <c r="B12" s="30"/>
      <c r="C12" s="30"/>
      <c r="D12" s="30"/>
      <c r="E12" s="31">
        <f t="shared" si="0"/>
        <v>0</v>
      </c>
    </row>
    <row r="13" spans="1:5" ht="29.1" customHeight="1">
      <c r="A13" s="32" t="s">
        <v>94</v>
      </c>
      <c r="B13" s="30"/>
      <c r="C13" s="30"/>
      <c r="D13" s="30"/>
      <c r="E13" s="31">
        <f t="shared" si="0"/>
        <v>0</v>
      </c>
    </row>
    <row r="14" spans="1:5" ht="18" customHeight="1">
      <c r="A14" s="29" t="s">
        <v>36</v>
      </c>
      <c r="B14" s="30"/>
      <c r="C14" s="30"/>
      <c r="D14" s="30"/>
      <c r="E14" s="31">
        <f t="shared" si="0"/>
        <v>0</v>
      </c>
    </row>
    <row r="15" spans="1:5" ht="11.1" customHeight="1">
      <c r="A15" s="32" t="s">
        <v>95</v>
      </c>
      <c r="B15" s="30"/>
      <c r="C15" s="30"/>
      <c r="D15" s="30"/>
      <c r="E15" s="31">
        <f t="shared" si="0"/>
        <v>0</v>
      </c>
    </row>
    <row r="16" spans="1:5" ht="12.95" customHeight="1">
      <c r="A16" s="32" t="s">
        <v>96</v>
      </c>
      <c r="B16" s="30"/>
      <c r="C16" s="30"/>
      <c r="D16" s="30"/>
      <c r="E16" s="31">
        <f t="shared" si="0"/>
        <v>0</v>
      </c>
    </row>
    <row r="17" spans="1:5" ht="42.95" customHeight="1">
      <c r="A17" s="32" t="s">
        <v>97</v>
      </c>
      <c r="B17" s="30"/>
      <c r="C17" s="30"/>
      <c r="D17" s="30"/>
      <c r="E17" s="31">
        <f t="shared" si="0"/>
        <v>0</v>
      </c>
    </row>
    <row r="18" spans="1:5" ht="16.5">
      <c r="A18" s="32" t="s">
        <v>98</v>
      </c>
      <c r="B18" s="30"/>
      <c r="C18" s="30"/>
      <c r="D18" s="30"/>
      <c r="E18" s="31">
        <f t="shared" si="0"/>
        <v>0</v>
      </c>
    </row>
    <row r="19" spans="1:5" ht="24.75">
      <c r="A19" s="29" t="s">
        <v>46</v>
      </c>
      <c r="B19" s="30"/>
      <c r="C19" s="30"/>
      <c r="D19" s="30"/>
      <c r="E19" s="31">
        <f t="shared" si="0"/>
        <v>0</v>
      </c>
    </row>
    <row r="20" spans="1:5" ht="41.1" customHeight="1">
      <c r="A20" s="29" t="s">
        <v>99</v>
      </c>
      <c r="B20" s="30"/>
      <c r="C20" s="30"/>
      <c r="D20" s="30"/>
      <c r="E20" s="31">
        <f t="shared" si="0"/>
        <v>0</v>
      </c>
    </row>
    <row r="21" spans="1:5" ht="27" customHeight="1">
      <c r="A21" s="29" t="s">
        <v>50</v>
      </c>
      <c r="B21" s="30"/>
      <c r="C21" s="30"/>
      <c r="D21" s="30"/>
      <c r="E21" s="31">
        <f t="shared" si="0"/>
        <v>0</v>
      </c>
    </row>
    <row r="22" spans="1:5" ht="33">
      <c r="A22" s="29" t="s">
        <v>100</v>
      </c>
      <c r="B22" s="30"/>
      <c r="C22" s="30"/>
      <c r="D22" s="30"/>
      <c r="E22" s="31">
        <f t="shared" si="0"/>
        <v>0</v>
      </c>
    </row>
    <row r="23" spans="1:5">
      <c r="A23" s="29" t="s">
        <v>54</v>
      </c>
      <c r="B23" s="30"/>
      <c r="C23" s="30"/>
      <c r="D23" s="30"/>
      <c r="E23" s="31">
        <f t="shared" si="0"/>
        <v>0</v>
      </c>
    </row>
    <row r="24" spans="1:5" ht="16.5">
      <c r="A24" s="29" t="s">
        <v>56</v>
      </c>
      <c r="B24" s="30"/>
      <c r="C24" s="30"/>
      <c r="D24" s="30"/>
      <c r="E24" s="31">
        <f t="shared" si="0"/>
        <v>0</v>
      </c>
    </row>
    <row r="25" spans="1:5" ht="16.5">
      <c r="A25" s="29" t="s">
        <v>58</v>
      </c>
      <c r="B25" s="30"/>
      <c r="C25" s="30"/>
      <c r="D25" s="30"/>
      <c r="E25" s="31">
        <f t="shared" si="0"/>
        <v>0</v>
      </c>
    </row>
    <row r="26" spans="1:5">
      <c r="A26" s="29" t="s">
        <v>60</v>
      </c>
      <c r="B26" s="30"/>
      <c r="C26" s="30"/>
      <c r="D26" s="30"/>
      <c r="E26" s="31">
        <f t="shared" si="0"/>
        <v>0</v>
      </c>
    </row>
    <row r="27" spans="1:5" ht="11.1" customHeight="1">
      <c r="A27" s="29" t="s">
        <v>62</v>
      </c>
      <c r="B27" s="30"/>
      <c r="C27" s="30"/>
      <c r="D27" s="30"/>
      <c r="E27" s="31">
        <f t="shared" si="0"/>
        <v>0</v>
      </c>
    </row>
    <row r="28" spans="1:5" ht="18" customHeight="1">
      <c r="A28" s="29" t="s">
        <v>64</v>
      </c>
      <c r="B28" s="30"/>
      <c r="C28" s="30"/>
      <c r="D28" s="30"/>
      <c r="E28" s="31">
        <f t="shared" si="0"/>
        <v>0</v>
      </c>
    </row>
    <row r="29" spans="1:5" ht="16.5">
      <c r="A29" s="29" t="s">
        <v>66</v>
      </c>
      <c r="B29" s="30"/>
      <c r="C29" s="30"/>
      <c r="D29" s="30"/>
      <c r="E29" s="31">
        <f t="shared" si="0"/>
        <v>0</v>
      </c>
    </row>
    <row r="30" spans="1:5" ht="16.5">
      <c r="A30" s="29" t="s">
        <v>68</v>
      </c>
      <c r="B30" s="30"/>
      <c r="C30" s="30"/>
      <c r="D30" s="30"/>
      <c r="E30" s="31">
        <f t="shared" si="0"/>
        <v>0</v>
      </c>
    </row>
    <row r="31" spans="1:5">
      <c r="A31" s="29" t="s">
        <v>70</v>
      </c>
      <c r="B31" s="30"/>
      <c r="C31" s="30"/>
      <c r="D31" s="30"/>
      <c r="E31" s="31">
        <f t="shared" si="0"/>
        <v>0</v>
      </c>
    </row>
    <row r="32" spans="1:5">
      <c r="A32" s="32" t="s">
        <v>101</v>
      </c>
      <c r="B32" s="30"/>
      <c r="C32" s="30"/>
      <c r="D32" s="30"/>
      <c r="E32" s="31">
        <f t="shared" si="0"/>
        <v>0</v>
      </c>
    </row>
    <row r="33" spans="1:5" ht="16.5">
      <c r="A33" s="32" t="s">
        <v>102</v>
      </c>
      <c r="B33" s="30"/>
      <c r="C33" s="30"/>
      <c r="D33" s="30"/>
      <c r="E33" s="31">
        <f t="shared" si="0"/>
        <v>0</v>
      </c>
    </row>
    <row r="34" spans="1:5" ht="16.5">
      <c r="A34" s="32" t="s">
        <v>103</v>
      </c>
      <c r="B34" s="30"/>
      <c r="C34" s="30"/>
      <c r="D34" s="30"/>
      <c r="E34" s="31">
        <f t="shared" si="0"/>
        <v>0</v>
      </c>
    </row>
    <row r="35" spans="1:5" ht="16.5">
      <c r="A35" s="32" t="s">
        <v>104</v>
      </c>
      <c r="B35" s="30"/>
      <c r="C35" s="30"/>
      <c r="D35" s="30"/>
      <c r="E35" s="31">
        <f t="shared" si="0"/>
        <v>0</v>
      </c>
    </row>
    <row r="36" spans="1:5" ht="16.5">
      <c r="A36" s="29" t="s">
        <v>80</v>
      </c>
      <c r="B36" s="30"/>
      <c r="C36" s="30"/>
      <c r="D36" s="30"/>
      <c r="E36" s="31">
        <f t="shared" si="0"/>
        <v>0</v>
      </c>
    </row>
    <row r="37" spans="1:5" s="24" customFormat="1">
      <c r="A37" s="34" t="s">
        <v>105</v>
      </c>
      <c r="B37" s="34"/>
      <c r="C37" s="34"/>
      <c r="D37" s="34"/>
      <c r="E37" s="35">
        <f>SUM(E7:E36)</f>
        <v>0</v>
      </c>
    </row>
    <row r="38" spans="1:5">
      <c r="A38" s="36" t="s">
        <v>16</v>
      </c>
    </row>
    <row r="41" spans="1:5">
      <c r="A41" s="37" t="s">
        <v>4</v>
      </c>
      <c r="B41" s="38"/>
    </row>
    <row r="42" spans="1:5">
      <c r="A42" s="37" t="s">
        <v>17</v>
      </c>
      <c r="B42" s="38"/>
    </row>
    <row r="43" spans="1:5">
      <c r="A43" s="37" t="s">
        <v>18</v>
      </c>
      <c r="B43" s="38"/>
    </row>
    <row r="45" spans="1:5">
      <c r="A45" s="93" t="s">
        <v>106</v>
      </c>
      <c r="B45" s="94"/>
      <c r="C45" s="94"/>
      <c r="D45" s="94"/>
      <c r="E45" s="94"/>
    </row>
    <row r="46" spans="1:5" ht="12">
      <c r="A46" s="95"/>
      <c r="B46" s="95"/>
      <c r="C46" s="95"/>
      <c r="D46" s="95"/>
      <c r="E46" s="95"/>
    </row>
  </sheetData>
  <mergeCells count="5">
    <mergeCell ref="A45:E45"/>
    <mergeCell ref="A46:E46"/>
    <mergeCell ref="B4:B5"/>
    <mergeCell ref="C4:C5"/>
    <mergeCell ref="D4:E5"/>
  </mergeCells>
  <hyperlinks>
    <hyperlink ref="A45" r:id="rId1"/>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E15" sqref="E15:F15"/>
    </sheetView>
  </sheetViews>
  <sheetFormatPr defaultColWidth="8.85546875" defaultRowHeight="8.25"/>
  <cols>
    <col min="1" max="1" width="30.85546875" style="5" customWidth="1"/>
    <col min="2" max="2" width="8.85546875" style="5"/>
    <col min="3" max="3" width="11" style="5"/>
    <col min="4" max="4" width="9.85546875" style="5"/>
    <col min="5" max="5" width="18.7109375" style="5" customWidth="1"/>
    <col min="6" max="16384" width="8.85546875" style="5"/>
  </cols>
  <sheetData>
    <row r="1" spans="1:10" ht="12.75">
      <c r="A1" s="6" t="s">
        <v>107</v>
      </c>
      <c r="B1" s="7"/>
      <c r="C1" s="7"/>
      <c r="D1" s="7"/>
      <c r="E1" s="7"/>
      <c r="F1" s="7"/>
    </row>
    <row r="2" spans="1:10" ht="12.75">
      <c r="A2" s="8" t="s">
        <v>108</v>
      </c>
      <c r="B2" s="9" t="s">
        <v>109</v>
      </c>
      <c r="C2" s="10" t="s">
        <v>110</v>
      </c>
      <c r="D2" s="9" t="s">
        <v>111</v>
      </c>
      <c r="E2" s="11" t="s">
        <v>112</v>
      </c>
      <c r="F2" s="11" t="s">
        <v>113</v>
      </c>
    </row>
    <row r="3" spans="1:10" ht="12.75">
      <c r="A3" s="12" t="s">
        <v>114</v>
      </c>
      <c r="B3" s="13">
        <f>B5-B4</f>
        <v>0</v>
      </c>
      <c r="C3" s="13">
        <f>B3/4.8751</f>
        <v>0</v>
      </c>
      <c r="D3" s="14" t="e">
        <f>ROUND(C3/C5*100,2)</f>
        <v>#DIV/0!</v>
      </c>
      <c r="E3" s="15">
        <v>0</v>
      </c>
      <c r="F3" s="16">
        <f>B3-E3</f>
        <v>0</v>
      </c>
    </row>
    <row r="4" spans="1:10" ht="12.75">
      <c r="A4" s="12" t="s">
        <v>115</v>
      </c>
      <c r="B4" s="13"/>
      <c r="C4" s="13">
        <f t="shared" ref="C4" si="0">B4/4.6238</f>
        <v>0</v>
      </c>
      <c r="D4" s="14" t="e">
        <f>ROUND(C4/C5*100,2)</f>
        <v>#DIV/0!</v>
      </c>
      <c r="E4" s="15"/>
      <c r="F4" s="16">
        <f>B4-E4</f>
        <v>0</v>
      </c>
    </row>
    <row r="5" spans="1:10" ht="12.75">
      <c r="A5" s="12" t="s">
        <v>116</v>
      </c>
      <c r="B5" s="13">
        <f>'Buget afaceri'!E37</f>
        <v>0</v>
      </c>
      <c r="C5" s="13">
        <f>B5/4.8751</f>
        <v>0</v>
      </c>
      <c r="D5" s="17" t="e">
        <f>SUM(D3:D4)</f>
        <v>#DIV/0!</v>
      </c>
      <c r="E5" s="15"/>
      <c r="F5" s="16">
        <f>B5-E5</f>
        <v>0</v>
      </c>
    </row>
    <row r="6" spans="1:10" ht="12.75">
      <c r="A6" s="18"/>
      <c r="B6" s="7"/>
      <c r="C6" s="7"/>
      <c r="D6" s="7"/>
      <c r="E6" s="7"/>
      <c r="F6" s="7"/>
    </row>
    <row r="7" spans="1:10" ht="13.5">
      <c r="A7" s="19" t="s">
        <v>117</v>
      </c>
      <c r="B7" s="20"/>
      <c r="C7" s="20"/>
      <c r="D7" s="20"/>
      <c r="E7" s="20"/>
      <c r="F7" s="20"/>
      <c r="G7" s="21"/>
      <c r="H7" s="21"/>
      <c r="I7" s="21"/>
      <c r="J7" s="21"/>
    </row>
    <row r="8" spans="1:10" ht="12.75">
      <c r="A8" s="22" t="s">
        <v>118</v>
      </c>
      <c r="B8" s="22" t="s">
        <v>14</v>
      </c>
      <c r="C8" s="7"/>
      <c r="D8" s="7"/>
      <c r="E8" s="7"/>
      <c r="F8" s="7"/>
    </row>
    <row r="9" spans="1:10" ht="12.75">
      <c r="A9" s="7"/>
      <c r="B9" s="7"/>
      <c r="C9" s="7"/>
      <c r="D9" s="7"/>
      <c r="E9" s="7"/>
      <c r="F9" s="7"/>
    </row>
    <row r="10" spans="1:10" ht="12.75">
      <c r="A10" s="7"/>
      <c r="B10" s="7"/>
      <c r="C10" s="7"/>
      <c r="D10" s="7"/>
      <c r="E10" s="7"/>
      <c r="F10" s="7"/>
    </row>
    <row r="11" spans="1:10" ht="12.75">
      <c r="A11" s="3" t="s">
        <v>4</v>
      </c>
      <c r="B11" s="4"/>
      <c r="C11" s="7"/>
      <c r="D11" s="7"/>
      <c r="E11" s="7"/>
      <c r="F11" s="7"/>
    </row>
    <row r="12" spans="1:10" ht="12.75">
      <c r="A12" s="3" t="s">
        <v>17</v>
      </c>
      <c r="B12" s="4"/>
      <c r="C12" s="7"/>
      <c r="D12" s="7"/>
      <c r="E12" s="7"/>
      <c r="F12" s="7"/>
    </row>
    <row r="13" spans="1:10" ht="12.75">
      <c r="A13" s="3" t="s">
        <v>18</v>
      </c>
      <c r="B13" s="4"/>
      <c r="C13" s="7"/>
      <c r="D13" s="7"/>
      <c r="E13" s="7"/>
      <c r="F13" s="7"/>
    </row>
    <row r="14" spans="1:10" ht="12.75">
      <c r="A14" s="7"/>
      <c r="B14" s="7"/>
      <c r="C14" s="7"/>
      <c r="D14" s="7"/>
      <c r="E14" s="7"/>
      <c r="F14" s="7"/>
    </row>
    <row r="15" spans="1:10" ht="12.75">
      <c r="A15" s="7"/>
      <c r="B15" s="7"/>
      <c r="C15" s="7"/>
      <c r="D15" s="7"/>
      <c r="E15" s="7"/>
      <c r="F15" s="7"/>
    </row>
    <row r="16" spans="1:10" ht="12.75">
      <c r="A16" s="23" t="s">
        <v>16</v>
      </c>
      <c r="B16" s="7"/>
      <c r="C16" s="7"/>
      <c r="D16" s="7"/>
      <c r="E16" s="7"/>
      <c r="F16"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Identificare beneficiar</vt:lpstr>
      <vt:lpstr>Prognoza venituri</vt:lpstr>
      <vt:lpstr>Prognoza cheltuieli</vt:lpstr>
      <vt:lpstr>Buget afaceri</vt:lpstr>
      <vt:lpstr>Plan finantare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APSE5</dc:creator>
  <cp:lastModifiedBy>Utilizator Windows</cp:lastModifiedBy>
  <dcterms:created xsi:type="dcterms:W3CDTF">2020-05-12T18:49:00Z</dcterms:created>
  <dcterms:modified xsi:type="dcterms:W3CDTF">2022-02-24T19:33:53Z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275ED49F93BC47B6B7ADC3CC64A4ABF3</vt:lpwstr>
  </property>
  <property fmtid="{D5CDD505-2E9C-101B-9397-08002B2CF9AE}" pid="3" name="KSOProductBuildVer">
    <vt:lpwstr>1033-11.2.0.10463</vt:lpwstr>
  </property>
</Properties>
</file>